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185" yWindow="-240" windowWidth="14460" windowHeight="109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81" i="1" l="1"/>
  <c r="L195" i="1"/>
  <c r="J195" i="1"/>
  <c r="I157" i="1"/>
  <c r="I138" i="1"/>
  <c r="J138" i="1"/>
  <c r="H138" i="1"/>
  <c r="J62" i="1"/>
  <c r="I24" i="1"/>
  <c r="H24" i="1"/>
  <c r="G24" i="1"/>
  <c r="F195" i="1"/>
  <c r="G195" i="1"/>
  <c r="I176" i="1"/>
  <c r="G176" i="1"/>
  <c r="F176" i="1"/>
  <c r="G157" i="1"/>
  <c r="J157" i="1"/>
  <c r="F157" i="1"/>
  <c r="G138" i="1"/>
  <c r="L100" i="1"/>
  <c r="H119" i="1"/>
  <c r="G119" i="1"/>
  <c r="F119" i="1"/>
  <c r="J119" i="1"/>
  <c r="I119" i="1"/>
  <c r="F100" i="1"/>
  <c r="F81" i="1"/>
  <c r="G81" i="1"/>
  <c r="I100" i="1"/>
  <c r="H62" i="1"/>
  <c r="I62" i="1"/>
  <c r="I43" i="1"/>
  <c r="G43" i="1"/>
  <c r="F43" i="1"/>
  <c r="J43" i="1"/>
  <c r="H43" i="1"/>
  <c r="J24" i="1"/>
  <c r="F24" i="1"/>
  <c r="L24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<sst xmlns="http://schemas.openxmlformats.org/spreadsheetml/2006/main" count="263" uniqueCount="82">
  <si>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</si>
  <si>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</si>
  <si>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</si>
  <si>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</si>
  <si>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</si>
  <si>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</si>
  <si>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</si>
  <si>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</si>
  <si>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</si>
  <si>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</si>
  <si>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</si>
  <si>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</si>
  <si>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</si>
  <si>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</si>
  <si>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</si>
  <si>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</si>
  <si>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</si>
  <si>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</si>
  <si>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</si>
  <si>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</si>
  <si>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</si>
  <si>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</si>
  <si>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</si>
  <si>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</si>
  <si>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</si>
  <si>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</si>
  <si>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</si>
  <si>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</si>
  <si>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</si>
  <si>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</si>
  <si>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</si>
  <si>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</si>
  <si>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</si>
  <si>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</si>
  <si>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</si>
  <si>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</si>
  <si>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</si>
  <si>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</si>
  <si>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</si>
  <si>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"Шлипповская средняя школа"</t>
  </si>
  <si>
    <t>директор</t>
  </si>
  <si>
    <t>Блинова Н.В.</t>
  </si>
  <si>
    <t>Суп картофельный с бобовыми изделиями</t>
  </si>
  <si>
    <t>Котлета из мяса курицы</t>
  </si>
  <si>
    <t>Гречка с маслом сливочным</t>
  </si>
  <si>
    <t>Компот из сухофруктов</t>
  </si>
  <si>
    <t>Хлеб ржаной</t>
  </si>
  <si>
    <t>Сладкое</t>
  </si>
  <si>
    <t>Сок</t>
  </si>
  <si>
    <t>Чай с сахаром</t>
  </si>
  <si>
    <t>сладкое</t>
  </si>
  <si>
    <t>сок</t>
  </si>
  <si>
    <t>Сырники из творога со сметаной</t>
  </si>
  <si>
    <t xml:space="preserve">Картофельное пюре со сливочным маслом </t>
  </si>
  <si>
    <t>Гуляш куриный</t>
  </si>
  <si>
    <t xml:space="preserve">Макаронные изделия отварные </t>
  </si>
  <si>
    <t>Винигрет овощной</t>
  </si>
  <si>
    <t>Сосиска отварная</t>
  </si>
  <si>
    <t xml:space="preserve">Суп картофельный с бобовыми изделиями </t>
  </si>
  <si>
    <t>Оладьи с вареньем</t>
  </si>
  <si>
    <t xml:space="preserve">Азу куриное </t>
  </si>
  <si>
    <t>Рис отварной</t>
  </si>
  <si>
    <t>Какао на молоке</t>
  </si>
  <si>
    <t>Плов с куриным мясом</t>
  </si>
  <si>
    <t>Зеленый горошек консервированный</t>
  </si>
  <si>
    <t>Борщ с капустой, картофелем и с мясом птицы</t>
  </si>
  <si>
    <t>Яблоко</t>
  </si>
  <si>
    <t>Суп картофельный с макаронными изделиями с мясои курицы</t>
  </si>
  <si>
    <t>Рыба припушенная</t>
  </si>
  <si>
    <t>Печенье Юбилейное</t>
  </si>
  <si>
    <t>Суп "Рассольник" с мясом птицы</t>
  </si>
  <si>
    <t>Капуста тушеная с куриным мясом</t>
  </si>
  <si>
    <t xml:space="preserve">Суп с рыбными консервами </t>
  </si>
  <si>
    <t>Компот из смеси сухофруктов</t>
  </si>
  <si>
    <t>Щи из свежей капусты с мясом птицы</t>
  </si>
  <si>
    <t>Апельсин</t>
  </si>
  <si>
    <t>Суп картофельный с макаронными изделиями с мясом птицы</t>
  </si>
  <si>
    <t>Кисель из смеси сухофруктов</t>
  </si>
  <si>
    <t>Макаронные изделия отварные</t>
  </si>
  <si>
    <t>Тефтели куриные</t>
  </si>
  <si>
    <t>Банан</t>
  </si>
  <si>
    <t>Суп 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</si>
</sst>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15" zoomScaleNormal="115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197" sqref="E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11</v>
      </c>
      <c r="H15" s="43">
        <v>9</v>
      </c>
      <c r="I15" s="43">
        <v>16</v>
      </c>
      <c r="J15" s="43">
        <v>187</v>
      </c>
      <c r="K15" s="44">
        <v>7</v>
      </c>
      <c r="L15" s="43">
        <v>100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12</v>
      </c>
      <c r="H16" s="43">
        <v>17</v>
      </c>
      <c r="I16" s="43">
        <v>10</v>
      </c>
      <c r="J16" s="43">
        <v>245</v>
      </c>
      <c r="K16" s="44">
        <v>12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</v>
      </c>
      <c r="H17" s="43">
        <v>6</v>
      </c>
      <c r="I17" s="43">
        <v>35</v>
      </c>
      <c r="J17" s="43">
        <v>230</v>
      </c>
      <c r="K17" s="44">
        <v>21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27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/>
    </row>
    <row r="21" spans="1:12" ht="15" x14ac:dyDescent="0.25">
      <c r="A21" s="23"/>
      <c r="B21" s="15"/>
      <c r="C21" s="11"/>
      <c r="D21" s="6" t="s">
        <v>47</v>
      </c>
      <c r="E21" s="42" t="s">
        <v>48</v>
      </c>
      <c r="F21" s="43">
        <v>200</v>
      </c>
      <c r="G21" s="43">
        <v>0</v>
      </c>
      <c r="H21" s="43">
        <v>0</v>
      </c>
      <c r="I21" s="43">
        <v>19</v>
      </c>
      <c r="J21" s="43">
        <v>80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115</v>
      </c>
      <c r="J23" s="19">
        <f t="shared" si="2"/>
        <v>888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930</v>
      </c>
      <c r="G24" s="32">
        <f t="shared" ref="G24:J24" si="4">G13+G23</f>
        <v>32</v>
      </c>
      <c r="H24" s="32">
        <f t="shared" si="4"/>
        <v>32</v>
      </c>
      <c r="I24" s="32">
        <f t="shared" si="4"/>
        <v>115</v>
      </c>
      <c r="J24" s="32">
        <f t="shared" si="4"/>
        <v>888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2</v>
      </c>
      <c r="H33" s="43">
        <v>3</v>
      </c>
      <c r="I33" s="43">
        <v>4</v>
      </c>
      <c r="J33" s="43">
        <v>46</v>
      </c>
      <c r="K33" s="44"/>
      <c r="L33" s="43">
        <v>100</v>
      </c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7</v>
      </c>
      <c r="H34" s="43">
        <v>8</v>
      </c>
      <c r="I34" s="43">
        <v>125</v>
      </c>
      <c r="J34" s="43">
        <v>154</v>
      </c>
      <c r="K34" s="44">
        <v>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25</v>
      </c>
      <c r="H35" s="43">
        <v>21</v>
      </c>
      <c r="I35" s="43">
        <v>45</v>
      </c>
      <c r="J35" s="43">
        <v>471</v>
      </c>
      <c r="K35" s="44">
        <v>11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</v>
      </c>
      <c r="H37" s="43">
        <v>0</v>
      </c>
      <c r="I37" s="43">
        <v>14</v>
      </c>
      <c r="J37" s="43">
        <v>28</v>
      </c>
      <c r="K37" s="44">
        <v>29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/>
    </row>
    <row r="40" spans="1:12" ht="15" x14ac:dyDescent="0.25">
      <c r="A40" s="14"/>
      <c r="B40" s="15"/>
      <c r="C40" s="11"/>
      <c r="D40" s="6" t="s">
        <v>50</v>
      </c>
      <c r="E40" s="42" t="s">
        <v>66</v>
      </c>
      <c r="F40" s="43">
        <v>50</v>
      </c>
      <c r="G40" s="43">
        <v>2</v>
      </c>
      <c r="H40" s="43">
        <v>1</v>
      </c>
      <c r="I40" s="43">
        <v>40</v>
      </c>
      <c r="J40" s="43">
        <v>171</v>
      </c>
      <c r="K40" s="44"/>
      <c r="L40" s="43"/>
    </row>
    <row r="41" spans="1:12" ht="15" x14ac:dyDescent="0.25">
      <c r="A41" s="14"/>
      <c r="B41" s="15"/>
      <c r="C41" s="11"/>
      <c r="D41" s="6" t="s">
        <v>50</v>
      </c>
      <c r="E41" s="42" t="s">
        <v>51</v>
      </c>
      <c r="F41" s="43">
        <v>200</v>
      </c>
      <c r="G41" s="43">
        <v>0</v>
      </c>
      <c r="H41" s="43">
        <v>0</v>
      </c>
      <c r="I41" s="43">
        <v>12</v>
      </c>
      <c r="J41" s="43">
        <v>45</v>
      </c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38</v>
      </c>
      <c r="H42" s="19">
        <f t="shared" ref="H42" si="11">SUM(H33:H41)</f>
        <v>33</v>
      </c>
      <c r="I42" s="19">
        <f t="shared" ref="I42" si="12">SUM(I33:I41)</f>
        <v>250</v>
      </c>
      <c r="J42" s="19">
        <f t="shared" ref="J42:L42" si="13">SUM(J33:J41)</f>
        <v>967</v>
      </c>
      <c r="K42" s="25"/>
      <c r="L42" s="19">
        <f t="shared" si="13"/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890</v>
      </c>
      <c r="G43" s="32">
        <f t="shared" ref="G43" si="14">G32+G42</f>
        <v>38</v>
      </c>
      <c r="H43" s="32">
        <f t="shared" ref="H43" si="15">H32+H42</f>
        <v>33</v>
      </c>
      <c r="I43" s="32">
        <f t="shared" ref="I43" si="16">I32+I42</f>
        <v>250</v>
      </c>
      <c r="J43" s="32">
        <f t="shared" ref="J43:L43" si="17">J32+J42</f>
        <v>967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8</v>
      </c>
      <c r="H53" s="43">
        <v>6</v>
      </c>
      <c r="I53" s="43">
        <v>17</v>
      </c>
      <c r="J53" s="43">
        <v>156</v>
      </c>
      <c r="K53" s="44">
        <v>8</v>
      </c>
      <c r="L53" s="43">
        <v>100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18</v>
      </c>
      <c r="H54" s="43">
        <v>2</v>
      </c>
      <c r="I54" s="43">
        <v>0</v>
      </c>
      <c r="J54" s="43">
        <v>93</v>
      </c>
      <c r="K54" s="44">
        <v>18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4</v>
      </c>
      <c r="H55" s="43">
        <v>6</v>
      </c>
      <c r="I55" s="43">
        <v>25</v>
      </c>
      <c r="J55" s="43">
        <v>165</v>
      </c>
      <c r="K55" s="44">
        <v>19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27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/>
    </row>
    <row r="59" spans="1:12" ht="15" x14ac:dyDescent="0.25">
      <c r="A59" s="23"/>
      <c r="B59" s="15"/>
      <c r="C59" s="11"/>
      <c r="D59" s="6" t="s">
        <v>50</v>
      </c>
      <c r="E59" s="42" t="s">
        <v>69</v>
      </c>
      <c r="F59" s="43">
        <v>50</v>
      </c>
      <c r="G59" s="43">
        <v>4</v>
      </c>
      <c r="H59" s="43">
        <v>8</v>
      </c>
      <c r="I59" s="43">
        <v>33</v>
      </c>
      <c r="J59" s="43">
        <v>220</v>
      </c>
      <c r="K59" s="44"/>
      <c r="L59" s="43"/>
    </row>
    <row r="60" spans="1:12" ht="15" x14ac:dyDescent="0.25">
      <c r="A60" s="23"/>
      <c r="B60" s="15"/>
      <c r="C60" s="11"/>
      <c r="D60" s="6" t="s">
        <v>50</v>
      </c>
      <c r="E60" s="42" t="s">
        <v>48</v>
      </c>
      <c r="F60" s="43">
        <v>200</v>
      </c>
      <c r="G60" s="43">
        <v>0</v>
      </c>
      <c r="H60" s="43">
        <v>0</v>
      </c>
      <c r="I60" s="43">
        <v>19</v>
      </c>
      <c r="J60" s="43">
        <v>80</v>
      </c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1010</v>
      </c>
      <c r="G61" s="19">
        <f t="shared" ref="G61" si="22">SUM(G52:G60)</f>
        <v>36</v>
      </c>
      <c r="H61" s="19">
        <f t="shared" ref="H61" si="23">SUM(H52:H60)</f>
        <v>22</v>
      </c>
      <c r="I61" s="19">
        <f t="shared" ref="I61" si="24">SUM(I52:I60)</f>
        <v>129</v>
      </c>
      <c r="J61" s="19">
        <f t="shared" ref="J61:L61" si="25">SUM(J52:J60)</f>
        <v>860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1010</v>
      </c>
      <c r="G62" s="32">
        <f t="shared" ref="G62" si="26">G51+G61</f>
        <v>36</v>
      </c>
      <c r="H62" s="32">
        <f t="shared" ref="H62" si="27">H51+H61</f>
        <v>22</v>
      </c>
      <c r="I62" s="32">
        <f t="shared" ref="I62" si="28">I51+I61</f>
        <v>129</v>
      </c>
      <c r="J62" s="32">
        <f t="shared" ref="J62:L62" si="29">J51+J61</f>
        <v>860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7</v>
      </c>
      <c r="H72" s="43">
        <v>9</v>
      </c>
      <c r="I72" s="43">
        <v>17</v>
      </c>
      <c r="J72" s="43">
        <v>173</v>
      </c>
      <c r="K72" s="44">
        <v>9</v>
      </c>
      <c r="L72" s="43">
        <v>100</v>
      </c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180</v>
      </c>
      <c r="G73" s="43">
        <v>34</v>
      </c>
      <c r="H73" s="43">
        <v>23</v>
      </c>
      <c r="I73" s="43">
        <v>20</v>
      </c>
      <c r="J73" s="43">
        <v>421</v>
      </c>
      <c r="K73" s="44">
        <v>24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14</v>
      </c>
      <c r="J75" s="43">
        <v>28</v>
      </c>
      <c r="K75" s="44">
        <v>29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6" t="s">
        <v>50</v>
      </c>
      <c r="E78" s="42" t="s">
        <v>66</v>
      </c>
      <c r="F78" s="43">
        <v>100</v>
      </c>
      <c r="G78" s="43">
        <v>0</v>
      </c>
      <c r="H78" s="43">
        <v>0</v>
      </c>
      <c r="I78" s="43">
        <v>10</v>
      </c>
      <c r="J78" s="43">
        <v>47</v>
      </c>
      <c r="K78" s="44"/>
      <c r="L78" s="43"/>
    </row>
    <row r="79" spans="1:12" ht="15" x14ac:dyDescent="0.25">
      <c r="A79" s="23"/>
      <c r="B79" s="15"/>
      <c r="C79" s="11"/>
      <c r="D79" s="6" t="s">
        <v>50</v>
      </c>
      <c r="E79" s="42" t="s">
        <v>48</v>
      </c>
      <c r="F79" s="43">
        <v>200</v>
      </c>
      <c r="G79" s="43">
        <v>0</v>
      </c>
      <c r="H79" s="43">
        <v>0</v>
      </c>
      <c r="I79" s="43">
        <v>19</v>
      </c>
      <c r="J79" s="43">
        <v>80</v>
      </c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4">SUM(G71:G79)</f>
        <v>43</v>
      </c>
      <c r="H80" s="19">
        <f t="shared" ref="H80" si="35">SUM(H71:H79)</f>
        <v>32</v>
      </c>
      <c r="I80" s="19">
        <f t="shared" ref="I80" si="36">SUM(I71:I79)</f>
        <v>90</v>
      </c>
      <c r="J80" s="19">
        <f t="shared" ref="J80:L80" si="37">SUM(J71:J79)</f>
        <v>801</v>
      </c>
      <c r="K80" s="25"/>
      <c r="L80" s="19">
        <f t="shared" si="37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960</v>
      </c>
      <c r="G81" s="32">
        <f t="shared" ref="G81" si="38">G70+G80</f>
        <v>43</v>
      </c>
      <c r="H81" s="32">
        <f t="shared" ref="H81" si="39">H70+H80</f>
        <v>32</v>
      </c>
      <c r="I81" s="32">
        <f t="shared" ref="I81" si="40">I70+I80</f>
        <v>90</v>
      </c>
      <c r="J81" s="32">
        <f t="shared" ref="J81:L81" si="41">J70+J80</f>
        <v>801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9</v>
      </c>
      <c r="H91" s="43">
        <v>8</v>
      </c>
      <c r="I91" s="43">
        <v>14</v>
      </c>
      <c r="J91" s="43">
        <v>167</v>
      </c>
      <c r="K91" s="44">
        <v>6</v>
      </c>
      <c r="L91" s="43">
        <v>100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180</v>
      </c>
      <c r="G92" s="43">
        <v>25</v>
      </c>
      <c r="H92" s="43">
        <v>26</v>
      </c>
      <c r="I92" s="43">
        <v>48</v>
      </c>
      <c r="J92" s="43">
        <v>538</v>
      </c>
      <c r="K92" s="44">
        <v>14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27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/>
      <c r="L96" s="43"/>
    </row>
    <row r="97" spans="1:12" ht="15" x14ac:dyDescent="0.25">
      <c r="A97" s="23"/>
      <c r="B97" s="15"/>
      <c r="C97" s="11"/>
      <c r="D97" s="6" t="s">
        <v>50</v>
      </c>
      <c r="E97" s="42" t="s">
        <v>48</v>
      </c>
      <c r="F97" s="43">
        <v>200</v>
      </c>
      <c r="G97" s="43">
        <v>0</v>
      </c>
      <c r="H97" s="43">
        <v>0</v>
      </c>
      <c r="I97" s="43">
        <v>19</v>
      </c>
      <c r="J97" s="43">
        <v>80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36</v>
      </c>
      <c r="H99" s="19">
        <f t="shared" ref="H99" si="47">SUM(H90:H98)</f>
        <v>34</v>
      </c>
      <c r="I99" s="19">
        <f t="shared" ref="I99" si="48">SUM(I90:I98)</f>
        <v>116</v>
      </c>
      <c r="J99" s="19">
        <f t="shared" ref="J99:L99" si="49">SUM(J90:J98)</f>
        <v>931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860</v>
      </c>
      <c r="G100" s="32">
        <f t="shared" ref="G100" si="50">G89+G99</f>
        <v>36</v>
      </c>
      <c r="H100" s="32">
        <f t="shared" ref="H100" si="51">H89+H99</f>
        <v>34</v>
      </c>
      <c r="I100" s="32">
        <f t="shared" ref="I100" si="52">I89+I99</f>
        <v>116</v>
      </c>
      <c r="J100" s="32">
        <f t="shared" ref="J100:L100" si="53">J89+J99</f>
        <v>931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7</v>
      </c>
      <c r="H110" s="43">
        <v>8</v>
      </c>
      <c r="I110" s="43">
        <v>8</v>
      </c>
      <c r="J110" s="43">
        <v>136</v>
      </c>
      <c r="K110" s="44">
        <v>5</v>
      </c>
      <c r="L110" s="43">
        <v>100</v>
      </c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100</v>
      </c>
      <c r="G111" s="43">
        <v>24</v>
      </c>
      <c r="H111" s="43">
        <v>20</v>
      </c>
      <c r="I111" s="43">
        <v>6</v>
      </c>
      <c r="J111" s="43">
        <v>203</v>
      </c>
      <c r="K111" s="44">
        <v>15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180</v>
      </c>
      <c r="G112" s="43">
        <v>7</v>
      </c>
      <c r="H112" s="43">
        <v>5</v>
      </c>
      <c r="I112" s="43">
        <v>32</v>
      </c>
      <c r="J112" s="43">
        <v>202</v>
      </c>
      <c r="K112" s="44">
        <v>20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</v>
      </c>
      <c r="H113" s="43">
        <v>0</v>
      </c>
      <c r="I113" s="43">
        <v>14</v>
      </c>
      <c r="J113" s="43">
        <v>28</v>
      </c>
      <c r="K113" s="44">
        <v>29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 t="s">
        <v>50</v>
      </c>
      <c r="E116" s="42" t="s">
        <v>48</v>
      </c>
      <c r="F116" s="43">
        <v>200</v>
      </c>
      <c r="G116" s="43">
        <v>0</v>
      </c>
      <c r="H116" s="43">
        <v>0</v>
      </c>
      <c r="I116" s="43">
        <v>19</v>
      </c>
      <c r="J116" s="43">
        <v>80</v>
      </c>
      <c r="K116" s="44"/>
      <c r="L116" s="43"/>
    </row>
    <row r="117" spans="1:12" ht="15" x14ac:dyDescent="0.25">
      <c r="A117" s="23"/>
      <c r="B117" s="15"/>
      <c r="C117" s="11"/>
      <c r="D117" s="6" t="s">
        <v>50</v>
      </c>
      <c r="E117" s="42" t="s">
        <v>75</v>
      </c>
      <c r="F117" s="43">
        <v>200</v>
      </c>
      <c r="G117" s="43">
        <v>2</v>
      </c>
      <c r="H117" s="43">
        <v>0</v>
      </c>
      <c r="I117" s="43">
        <v>6</v>
      </c>
      <c r="J117" s="43">
        <v>86</v>
      </c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1160</v>
      </c>
      <c r="G118" s="19">
        <f t="shared" ref="G118:J118" si="56">SUM(G109:G117)</f>
        <v>42</v>
      </c>
      <c r="H118" s="19">
        <f t="shared" si="56"/>
        <v>33</v>
      </c>
      <c r="I118" s="19">
        <f t="shared" si="56"/>
        <v>95</v>
      </c>
      <c r="J118" s="19">
        <f t="shared" si="56"/>
        <v>787</v>
      </c>
      <c r="K118" s="25"/>
      <c r="L118" s="19">
        <f t="shared" ref="L118" si="57"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1160</v>
      </c>
      <c r="G119" s="32">
        <f t="shared" ref="G119" si="58">G108+G118</f>
        <v>42</v>
      </c>
      <c r="H119" s="32">
        <f t="shared" ref="H119" si="59">H108+H118</f>
        <v>33</v>
      </c>
      <c r="I119" s="32">
        <f t="shared" ref="I119" si="60">I108+I118</f>
        <v>95</v>
      </c>
      <c r="J119" s="32">
        <f t="shared" ref="J119:L119" si="61">J108+J118</f>
        <v>787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150</v>
      </c>
      <c r="G128" s="43">
        <v>2</v>
      </c>
      <c r="H128" s="43">
        <v>9</v>
      </c>
      <c r="I128" s="43">
        <v>13</v>
      </c>
      <c r="J128" s="43">
        <v>142</v>
      </c>
      <c r="K128" s="44">
        <v>1</v>
      </c>
      <c r="L128" s="43">
        <v>100</v>
      </c>
    </row>
    <row r="129" spans="1:12" ht="25.5" x14ac:dyDescent="0.2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8</v>
      </c>
      <c r="H129" s="43">
        <v>6</v>
      </c>
      <c r="I129" s="43">
        <v>17</v>
      </c>
      <c r="J129" s="43">
        <v>156</v>
      </c>
      <c r="K129" s="44">
        <v>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100</v>
      </c>
      <c r="G130" s="43">
        <v>10</v>
      </c>
      <c r="H130" s="43">
        <v>20</v>
      </c>
      <c r="I130" s="43">
        <v>21</v>
      </c>
      <c r="J130" s="43">
        <v>224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</v>
      </c>
      <c r="H132" s="43">
        <v>0</v>
      </c>
      <c r="I132" s="43">
        <v>33</v>
      </c>
      <c r="J132" s="43">
        <v>132</v>
      </c>
      <c r="K132" s="44">
        <v>25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/>
      <c r="L134" s="43"/>
    </row>
    <row r="135" spans="1:12" ht="15" x14ac:dyDescent="0.25">
      <c r="A135" s="14"/>
      <c r="B135" s="15"/>
      <c r="C135" s="11"/>
      <c r="D135" s="6" t="s">
        <v>50</v>
      </c>
      <c r="E135" s="42" t="s">
        <v>51</v>
      </c>
      <c r="F135" s="43">
        <v>200</v>
      </c>
      <c r="G135" s="43">
        <v>0</v>
      </c>
      <c r="H135" s="43">
        <v>0</v>
      </c>
      <c r="I135" s="43">
        <v>19</v>
      </c>
      <c r="J135" s="43">
        <v>80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22</v>
      </c>
      <c r="H137" s="19">
        <f t="shared" si="64"/>
        <v>35</v>
      </c>
      <c r="I137" s="19">
        <f t="shared" si="64"/>
        <v>113</v>
      </c>
      <c r="J137" s="19">
        <f t="shared" si="64"/>
        <v>786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930</v>
      </c>
      <c r="G138" s="32">
        <f t="shared" ref="G138" si="66">G127+G137</f>
        <v>22</v>
      </c>
      <c r="H138" s="32">
        <f t="shared" ref="H138" si="67">H127+H137</f>
        <v>35</v>
      </c>
      <c r="I138" s="32">
        <f t="shared" ref="I138" si="68">I127+I137</f>
        <v>113</v>
      </c>
      <c r="J138" s="32">
        <f t="shared" ref="J138:L138" si="69">J127+J137</f>
        <v>786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58</v>
      </c>
      <c r="F148" s="43">
        <v>250</v>
      </c>
      <c r="G148" s="43">
        <v>10</v>
      </c>
      <c r="H148" s="43">
        <v>9</v>
      </c>
      <c r="I148" s="43">
        <v>16</v>
      </c>
      <c r="J148" s="43">
        <v>187</v>
      </c>
      <c r="K148" s="44">
        <v>7</v>
      </c>
      <c r="L148" s="43">
        <v>100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15</v>
      </c>
      <c r="H149" s="43">
        <v>16</v>
      </c>
      <c r="I149" s="43">
        <v>19</v>
      </c>
      <c r="J149" s="43">
        <v>279</v>
      </c>
      <c r="K149" s="44">
        <v>16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180</v>
      </c>
      <c r="G150" s="43">
        <v>7</v>
      </c>
      <c r="H150" s="43">
        <v>5</v>
      </c>
      <c r="I150" s="43">
        <v>32</v>
      </c>
      <c r="J150" s="43">
        <v>202</v>
      </c>
      <c r="K150" s="44">
        <v>20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25</v>
      </c>
      <c r="J151" s="43">
        <v>94</v>
      </c>
      <c r="K151" s="44">
        <v>27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/>
      <c r="L153" s="43"/>
    </row>
    <row r="154" spans="1:12" ht="15" x14ac:dyDescent="0.25">
      <c r="A154" s="23"/>
      <c r="B154" s="15"/>
      <c r="C154" s="11"/>
      <c r="D154" s="6" t="s">
        <v>50</v>
      </c>
      <c r="E154" s="42" t="s">
        <v>48</v>
      </c>
      <c r="F154" s="43">
        <v>200</v>
      </c>
      <c r="G154" s="43">
        <v>0</v>
      </c>
      <c r="H154" s="43">
        <v>0</v>
      </c>
      <c r="I154" s="43">
        <v>19</v>
      </c>
      <c r="J154" s="43">
        <v>80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34</v>
      </c>
      <c r="H156" s="19">
        <f t="shared" si="72"/>
        <v>30</v>
      </c>
      <c r="I156" s="19">
        <f t="shared" si="72"/>
        <v>121</v>
      </c>
      <c r="J156" s="19">
        <f t="shared" si="72"/>
        <v>894</v>
      </c>
      <c r="K156" s="25"/>
      <c r="L156" s="19">
        <f t="shared" ref="L156" si="73"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960</v>
      </c>
      <c r="G157" s="32">
        <f t="shared" ref="G157" si="74">G146+G156</f>
        <v>34</v>
      </c>
      <c r="H157" s="32">
        <f t="shared" ref="H157" si="75">H146+H156</f>
        <v>30</v>
      </c>
      <c r="I157" s="32">
        <f t="shared" ref="I157" si="76">I146+I156</f>
        <v>121</v>
      </c>
      <c r="J157" s="32">
        <f t="shared" ref="J157:L157" si="77">J146+J156</f>
        <v>894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7</v>
      </c>
      <c r="H167" s="43">
        <v>8</v>
      </c>
      <c r="I167" s="43">
        <v>125</v>
      </c>
      <c r="J167" s="43">
        <v>154</v>
      </c>
      <c r="K167" s="44">
        <v>4</v>
      </c>
      <c r="L167" s="43">
        <v>100</v>
      </c>
    </row>
    <row r="168" spans="1:12" ht="15" x14ac:dyDescent="0.25">
      <c r="A168" s="23"/>
      <c r="B168" s="15"/>
      <c r="C168" s="11"/>
      <c r="D168" s="7" t="s">
        <v>28</v>
      </c>
      <c r="E168" s="42" t="s">
        <v>59</v>
      </c>
      <c r="F168" s="43">
        <v>180</v>
      </c>
      <c r="G168" s="43">
        <v>10</v>
      </c>
      <c r="H168" s="43">
        <v>3</v>
      </c>
      <c r="I168" s="43">
        <v>56</v>
      </c>
      <c r="J168" s="43">
        <v>294</v>
      </c>
      <c r="K168" s="44">
        <v>23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1</v>
      </c>
      <c r="H170" s="43">
        <v>0</v>
      </c>
      <c r="I170" s="43">
        <v>14</v>
      </c>
      <c r="J170" s="43">
        <v>28</v>
      </c>
      <c r="K170" s="44">
        <v>29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/>
      <c r="L172" s="43"/>
    </row>
    <row r="173" spans="1:12" ht="15" x14ac:dyDescent="0.25">
      <c r="A173" s="23"/>
      <c r="B173" s="15"/>
      <c r="C173" s="11"/>
      <c r="D173" s="6" t="s">
        <v>50</v>
      </c>
      <c r="E173" s="42" t="s">
        <v>80</v>
      </c>
      <c r="F173" s="43">
        <v>150</v>
      </c>
      <c r="G173" s="43">
        <v>2</v>
      </c>
      <c r="H173" s="43">
        <v>1</v>
      </c>
      <c r="I173" s="43">
        <v>32</v>
      </c>
      <c r="J173" s="43">
        <v>144</v>
      </c>
      <c r="K173" s="44"/>
      <c r="L173" s="43"/>
    </row>
    <row r="174" spans="1:12" ht="15" x14ac:dyDescent="0.25">
      <c r="A174" s="23"/>
      <c r="B174" s="15"/>
      <c r="C174" s="11"/>
      <c r="D174" s="6"/>
      <c r="E174" s="42" t="s">
        <v>48</v>
      </c>
      <c r="F174" s="43">
        <v>200</v>
      </c>
      <c r="G174" s="43">
        <v>0</v>
      </c>
      <c r="H174" s="43">
        <v>0</v>
      </c>
      <c r="I174" s="43">
        <v>19</v>
      </c>
      <c r="J174" s="43">
        <v>80</v>
      </c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1010</v>
      </c>
      <c r="G175" s="19">
        <f t="shared" ref="G175:J175" si="80">SUM(G166:G174)</f>
        <v>22</v>
      </c>
      <c r="H175" s="19">
        <f t="shared" si="80"/>
        <v>12</v>
      </c>
      <c r="I175" s="19">
        <f t="shared" si="80"/>
        <v>256</v>
      </c>
      <c r="J175" s="19">
        <f t="shared" si="80"/>
        <v>752</v>
      </c>
      <c r="K175" s="25"/>
      <c r="L175" s="19">
        <f t="shared" ref="L175" si="81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1010</v>
      </c>
      <c r="G176" s="32">
        <f t="shared" ref="G176" si="82">G165+G175</f>
        <v>22</v>
      </c>
      <c r="H176" s="32">
        <f t="shared" ref="H176" si="83">H165+H175</f>
        <v>12</v>
      </c>
      <c r="I176" s="32">
        <f t="shared" ref="I176" si="84">I165+I175</f>
        <v>256</v>
      </c>
      <c r="J176" s="32">
        <f t="shared" ref="J176:L176" si="85">J165+J175</f>
        <v>752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9</v>
      </c>
      <c r="H186" s="43">
        <v>8</v>
      </c>
      <c r="I186" s="43">
        <v>14</v>
      </c>
      <c r="J186" s="43">
        <v>167</v>
      </c>
      <c r="K186" s="44">
        <v>6</v>
      </c>
      <c r="L186" s="43">
        <v>100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100</v>
      </c>
      <c r="G187" s="43">
        <v>9</v>
      </c>
      <c r="H187" s="43">
        <v>7</v>
      </c>
      <c r="I187" s="43">
        <v>15</v>
      </c>
      <c r="J187" s="43">
        <v>171</v>
      </c>
      <c r="K187" s="44">
        <v>17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180</v>
      </c>
      <c r="G188" s="43">
        <v>8</v>
      </c>
      <c r="H188" s="43">
        <v>5</v>
      </c>
      <c r="I188" s="43">
        <v>42</v>
      </c>
      <c r="J188" s="43">
        <v>257</v>
      </c>
      <c r="K188" s="44">
        <v>21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3</v>
      </c>
      <c r="H189" s="43">
        <v>4</v>
      </c>
      <c r="I189" s="43">
        <v>25</v>
      </c>
      <c r="J189" s="43">
        <v>145</v>
      </c>
      <c r="K189" s="44">
        <v>28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/>
      <c r="L191" s="43"/>
    </row>
    <row r="192" spans="1:12" ht="15" x14ac:dyDescent="0.25">
      <c r="A192" s="23"/>
      <c r="B192" s="15"/>
      <c r="C192" s="11"/>
      <c r="D192" s="6" t="s">
        <v>50</v>
      </c>
      <c r="E192" s="42" t="s">
        <v>48</v>
      </c>
      <c r="F192" s="43">
        <v>200</v>
      </c>
      <c r="G192" s="43">
        <v>0</v>
      </c>
      <c r="H192" s="43">
        <v>0</v>
      </c>
      <c r="I192" s="43">
        <v>19</v>
      </c>
      <c r="J192" s="43">
        <v>80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31</v>
      </c>
      <c r="H194" s="19">
        <f t="shared" si="88"/>
        <v>24</v>
      </c>
      <c r="I194" s="19">
        <f t="shared" si="88"/>
        <v>125</v>
      </c>
      <c r="J194" s="19">
        <f t="shared" si="88"/>
        <v>872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960</v>
      </c>
      <c r="G195" s="32">
        <f t="shared" ref="G195" si="90">G184+G194</f>
        <v>31</v>
      </c>
      <c r="H195" s="32">
        <f t="shared" ref="H195" si="91">H184+H194</f>
        <v>24</v>
      </c>
      <c r="I195" s="32">
        <f t="shared" ref="I195" si="92">I184+I194</f>
        <v>125</v>
      </c>
      <c r="J195" s="32">
        <f t="shared" ref="J195:L195" si="93">J184+J194</f>
        <v>872</v>
      </c>
      <c r="K195" s="32"/>
      <c r="L195" s="32">
        <f t="shared" si="93"/>
        <v>100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</v>
      </c>
      <c r="H196" s="34">
        <f t="shared" si="94"/>
        <v>28.7</v>
      </c>
      <c r="I196" s="34">
        <f t="shared" si="94"/>
        <v>141</v>
      </c>
      <c r="J196" s="34">
        <f t="shared" si="94"/>
        <v>853.8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9370078740157483" right="0.39370078740157483" top="0.39370078740157483" bottom="0.39370078740157483" header="0" footer="0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2023-10-18T12:15:24Z</cp:lastPrinted>
  <dcterms:created xsi:type="dcterms:W3CDTF">2022-05-16T14:23:56Z</dcterms:created>
  <dcterms:modified xsi:type="dcterms:W3CDTF">2025-04-18T10:03:47Z</dcterms:modified>
</cp:coreProperties>
</file>