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185" yWindow="-300" windowWidth="14460" windowHeight="109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195" i="1" l="1"/>
  <c r="G195" i="1"/>
  <c r="I176" i="1"/>
  <c r="G176" i="1"/>
  <c r="F176" i="1"/>
  <c r="G157" i="1"/>
  <c r="J157" i="1"/>
  <c r="F157" i="1"/>
  <c r="G138" i="1"/>
  <c r="L100" i="1"/>
  <c r="H119" i="1"/>
  <c r="G119" i="1"/>
  <c r="F119" i="1"/>
  <c r="J119" i="1"/>
  <c r="I119" i="1"/>
  <c r="F100" i="1"/>
  <c r="F81" i="1"/>
  <c r="G81" i="1"/>
  <c r="I100" i="1"/>
  <c r="H62" i="1"/>
  <c r="I62" i="1"/>
  <c r="I43" i="1"/>
  <c r="G43" i="1"/>
  <c r="F43" i="1"/>
  <c r="J43" i="1"/>
  <c r="H43" i="1"/>
  <c r="J24" i="1"/>
  <c r="F24" i="1"/>
  <c r="L24" i="1"/>
  <c r="L196" i="1" s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<sst xmlns="http://schemas.openxmlformats.org/spreadsheetml/2006/main" count="255" uniqueCount="79">
  <si>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</si>
  <si>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</si>
  <si>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</si>
  <si>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</si>
  <si>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</si>
  <si>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</si>
  <si>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</si>
  <si>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</si>
  <si>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</si>
  <si>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</si>
  <si>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</si>
  <si>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</si>
  <si>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</si>
  <si>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</si>
  <si>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</si>
  <si>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</si>
  <si>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</si>
  <si>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</si>
  <si>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</si>
  <si>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</si>
  <si>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</si>
  <si>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</si>
  <si>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</si>
  <si>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</si>
  <si>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</si>
  <si>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</si>
  <si>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</si>
  <si>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</si>
  <si>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</si>
  <si>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</si>
  <si>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</si>
  <si>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</si>
  <si>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</si>
  <si>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</si>
  <si>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</si>
  <si>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</si>
  <si>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</si>
  <si>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</si>
  <si>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</si>
  <si>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"Шлипповская средняя школа"</t>
  </si>
  <si>
    <t>директор</t>
  </si>
  <si>
    <t>Блинова Н.В.</t>
  </si>
  <si>
    <t>Суп картофельный с бобовыми изделиями</t>
  </si>
  <si>
    <t>Котлета из мяса курицы</t>
  </si>
  <si>
    <t>Гречка с маслом сливочным</t>
  </si>
  <si>
    <t>Компот из сухофруктов</t>
  </si>
  <si>
    <t>Хлеб ржаной</t>
  </si>
  <si>
    <t>Сладкое</t>
  </si>
  <si>
    <t>Сок</t>
  </si>
  <si>
    <t>Борщ из свежей капусты с куриым мясом</t>
  </si>
  <si>
    <t>Каша рисовая молочная</t>
  </si>
  <si>
    <t>Чай с сахаром</t>
  </si>
  <si>
    <t>сладкое</t>
  </si>
  <si>
    <t>Вафли с фруктовой начинкой</t>
  </si>
  <si>
    <t>сок</t>
  </si>
  <si>
    <t>Суп картофельный с рыбой</t>
  </si>
  <si>
    <t>Капуста тушёная с куриным мясом</t>
  </si>
  <si>
    <t>Вафли "Обыкновенное чудо"</t>
  </si>
  <si>
    <t>Суп "Рассольник" на курином бульоне</t>
  </si>
  <si>
    <t>Сырники из творога со сметаной</t>
  </si>
  <si>
    <t>Суп вермишелевый с куриным мясом</t>
  </si>
  <si>
    <t xml:space="preserve">Рыба запеченая </t>
  </si>
  <si>
    <t xml:space="preserve">Картофельное пюре со сливочным маслом </t>
  </si>
  <si>
    <t>Чоко-пай</t>
  </si>
  <si>
    <t>Щи из свежей капусты с куриным мясом</t>
  </si>
  <si>
    <t>Гуляш куриный</t>
  </si>
  <si>
    <t xml:space="preserve">Макаронные изделия отварные </t>
  </si>
  <si>
    <t>Суп картофельно-вермишелевый с куриным мясом</t>
  </si>
  <si>
    <t>Винигрет овощной</t>
  </si>
  <si>
    <t>Сосиска отварная</t>
  </si>
  <si>
    <t xml:space="preserve">Кисель ягодный с сахарным песком </t>
  </si>
  <si>
    <t xml:space="preserve">Суп картофельный с бобовыми изделиями </t>
  </si>
  <si>
    <t>Плов из курицы</t>
  </si>
  <si>
    <t>Зеленый горошек</t>
  </si>
  <si>
    <t>Оладьи с вареньем</t>
  </si>
  <si>
    <t>Сникерс</t>
  </si>
  <si>
    <t xml:space="preserve">Азу куриное </t>
  </si>
  <si>
    <t>Рис отварной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</si>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</sst>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8" sqref="C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10</v>
      </c>
      <c r="H15" s="43">
        <v>12</v>
      </c>
      <c r="I15" s="43">
        <v>5</v>
      </c>
      <c r="J15" s="43">
        <v>166</v>
      </c>
      <c r="K15" s="44">
        <v>20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15</v>
      </c>
      <c r="H16" s="43">
        <v>11</v>
      </c>
      <c r="I16" s="43">
        <v>11</v>
      </c>
      <c r="J16" s="43">
        <v>312</v>
      </c>
      <c r="K16" s="44">
        <v>66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10</v>
      </c>
      <c r="H17" s="43">
        <v>12</v>
      </c>
      <c r="I17" s="43">
        <v>5</v>
      </c>
      <c r="J17" s="43">
        <v>205</v>
      </c>
      <c r="K17" s="44">
        <v>71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22</v>
      </c>
      <c r="J18" s="43">
        <v>130</v>
      </c>
      <c r="K18" s="44">
        <v>78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5" x14ac:dyDescent="0.25">
      <c r="A21" s="23"/>
      <c r="B21" s="15"/>
      <c r="C21" s="11"/>
      <c r="D21" s="6" t="s">
        <v>47</v>
      </c>
      <c r="E21" s="42" t="s">
        <v>48</v>
      </c>
      <c r="F21" s="43">
        <v>200</v>
      </c>
      <c r="G21" s="43">
        <v>0</v>
      </c>
      <c r="H21" s="43">
        <v>0</v>
      </c>
      <c r="I21" s="43">
        <v>12</v>
      </c>
      <c r="J21" s="43">
        <v>45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37</v>
      </c>
      <c r="H23" s="19">
        <f t="shared" si="2"/>
        <v>35</v>
      </c>
      <c r="I23" s="19">
        <f t="shared" si="2"/>
        <v>65</v>
      </c>
      <c r="J23" s="19">
        <f t="shared" si="2"/>
        <v>910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930</v>
      </c>
      <c r="G24" s="32">
        <f t="shared" ref="G24:J24" si="4">G13+G23</f>
        <v>37</v>
      </c>
      <c r="H24" s="32">
        <f t="shared" si="4"/>
        <v>35</v>
      </c>
      <c r="I24" s="32">
        <f t="shared" si="4"/>
        <v>65</v>
      </c>
      <c r="J24" s="32">
        <f t="shared" si="4"/>
        <v>910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95</v>
      </c>
      <c r="H34" s="43">
        <v>39</v>
      </c>
      <c r="I34" s="43">
        <v>27</v>
      </c>
      <c r="J34" s="43">
        <v>130</v>
      </c>
      <c r="K34" s="44">
        <v>14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8</v>
      </c>
      <c r="H35" s="43">
        <v>4</v>
      </c>
      <c r="I35" s="43">
        <v>43</v>
      </c>
      <c r="J35" s="43">
        <v>290</v>
      </c>
      <c r="K35" s="44">
        <v>70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1</v>
      </c>
      <c r="H37" s="43">
        <v>0</v>
      </c>
      <c r="I37" s="43">
        <v>10</v>
      </c>
      <c r="J37" s="43">
        <v>58</v>
      </c>
      <c r="K37" s="44">
        <v>81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5" x14ac:dyDescent="0.25">
      <c r="A40" s="14"/>
      <c r="B40" s="15"/>
      <c r="C40" s="11"/>
      <c r="D40" s="6" t="s">
        <v>52</v>
      </c>
      <c r="E40" s="42" t="s">
        <v>53</v>
      </c>
      <c r="F40" s="43">
        <v>50</v>
      </c>
      <c r="G40" s="43">
        <v>2</v>
      </c>
      <c r="H40" s="43">
        <v>1</v>
      </c>
      <c r="I40" s="43">
        <v>40</v>
      </c>
      <c r="J40" s="43">
        <v>171</v>
      </c>
      <c r="K40" s="44"/>
      <c r="L40" s="43"/>
    </row>
    <row r="41" spans="1:12" ht="15" x14ac:dyDescent="0.25">
      <c r="A41" s="14"/>
      <c r="B41" s="15"/>
      <c r="C41" s="11"/>
      <c r="D41" s="6" t="s">
        <v>52</v>
      </c>
      <c r="E41" s="42" t="s">
        <v>54</v>
      </c>
      <c r="F41" s="43">
        <v>200</v>
      </c>
      <c r="G41" s="43">
        <v>0</v>
      </c>
      <c r="H41" s="43">
        <v>0</v>
      </c>
      <c r="I41" s="43">
        <v>12</v>
      </c>
      <c r="J41" s="43">
        <v>45</v>
      </c>
      <c r="K41" s="44"/>
      <c r="L41" s="43">
        <v>89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108</v>
      </c>
      <c r="H42" s="19">
        <f t="shared" ref="H42" si="11">SUM(H33:H41)</f>
        <v>44</v>
      </c>
      <c r="I42" s="19">
        <f t="shared" ref="I42" si="12">SUM(I33:I41)</f>
        <v>142</v>
      </c>
      <c r="J42" s="19">
        <f t="shared" ref="J42:L42" si="13">SUM(J33:J41)</f>
        <v>746</v>
      </c>
      <c r="K42" s="25"/>
      <c r="L42" s="19">
        <f t="shared" si="13"/>
        <v>89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880</v>
      </c>
      <c r="G43" s="32">
        <f t="shared" ref="G43" si="14">G32+G42</f>
        <v>108</v>
      </c>
      <c r="H43" s="32">
        <f t="shared" ref="H43" si="15">H32+H42</f>
        <v>44</v>
      </c>
      <c r="I43" s="32">
        <f t="shared" ref="I43" si="16">I32+I42</f>
        <v>142</v>
      </c>
      <c r="J43" s="32">
        <f t="shared" ref="J43:L43" si="17">J32+J42</f>
        <v>746</v>
      </c>
      <c r="K43" s="32"/>
      <c r="L43" s="32">
        <f t="shared" si="17"/>
        <v>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9</v>
      </c>
      <c r="H53" s="43">
        <v>8</v>
      </c>
      <c r="I53" s="43">
        <v>14</v>
      </c>
      <c r="J53" s="43">
        <v>167</v>
      </c>
      <c r="K53" s="44">
        <v>16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180</v>
      </c>
      <c r="G54" s="43">
        <v>14</v>
      </c>
      <c r="H54" s="43">
        <v>14</v>
      </c>
      <c r="I54" s="43">
        <v>15</v>
      </c>
      <c r="J54" s="43">
        <v>242</v>
      </c>
      <c r="K54" s="44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</v>
      </c>
      <c r="H56" s="43">
        <v>0</v>
      </c>
      <c r="I56" s="43">
        <v>22</v>
      </c>
      <c r="J56" s="43">
        <v>130</v>
      </c>
      <c r="K56" s="44">
        <v>78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5" x14ac:dyDescent="0.25">
      <c r="A59" s="23"/>
      <c r="B59" s="15"/>
      <c r="C59" s="11"/>
      <c r="D59" s="6" t="s">
        <v>52</v>
      </c>
      <c r="E59" s="42" t="s">
        <v>57</v>
      </c>
      <c r="F59" s="43">
        <v>40</v>
      </c>
      <c r="G59" s="43">
        <v>2</v>
      </c>
      <c r="H59" s="43">
        <v>11</v>
      </c>
      <c r="I59" s="43">
        <v>22</v>
      </c>
      <c r="J59" s="43">
        <v>250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89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</v>
      </c>
      <c r="H61" s="19">
        <f t="shared" ref="H61" si="23">SUM(H52:H60)</f>
        <v>33</v>
      </c>
      <c r="I61" s="19">
        <f t="shared" ref="I61" si="24">SUM(I52:I60)</f>
        <v>83</v>
      </c>
      <c r="J61" s="19">
        <f t="shared" ref="J61:L61" si="25">SUM(J52:J60)</f>
        <v>841</v>
      </c>
      <c r="K61" s="25"/>
      <c r="L61" s="19">
        <f t="shared" si="25"/>
        <v>89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700</v>
      </c>
      <c r="G62" s="32">
        <f t="shared" ref="G62" si="26">G51+G61</f>
        <v>27</v>
      </c>
      <c r="H62" s="32">
        <f t="shared" ref="H62" si="27">H51+H61</f>
        <v>33</v>
      </c>
      <c r="I62" s="32">
        <f t="shared" ref="I62" si="28">I51+I61</f>
        <v>83</v>
      </c>
      <c r="J62" s="32">
        <f t="shared" ref="J62:L62" si="29">J51+J61</f>
        <v>841</v>
      </c>
      <c r="K62" s="32"/>
      <c r="L62" s="32">
        <f t="shared" si="29"/>
        <v>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3</v>
      </c>
      <c r="H72" s="43">
        <v>6</v>
      </c>
      <c r="I72" s="43">
        <v>15</v>
      </c>
      <c r="J72" s="43">
        <v>147</v>
      </c>
      <c r="K72" s="44">
        <v>24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180</v>
      </c>
      <c r="G73" s="43">
        <v>17</v>
      </c>
      <c r="H73" s="43">
        <v>249</v>
      </c>
      <c r="I73" s="43">
        <v>5</v>
      </c>
      <c r="J73" s="43">
        <v>495</v>
      </c>
      <c r="K73" s="44">
        <v>44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</v>
      </c>
      <c r="H75" s="43">
        <v>0</v>
      </c>
      <c r="I75" s="43">
        <v>10</v>
      </c>
      <c r="J75" s="43">
        <v>58</v>
      </c>
      <c r="K75" s="44">
        <v>81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 t="s">
        <v>52</v>
      </c>
      <c r="E78" s="42" t="s">
        <v>54</v>
      </c>
      <c r="F78" s="43">
        <v>200</v>
      </c>
      <c r="G78" s="43">
        <v>0</v>
      </c>
      <c r="H78" s="43">
        <v>0</v>
      </c>
      <c r="I78" s="43">
        <v>12</v>
      </c>
      <c r="J78" s="43">
        <v>45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23</v>
      </c>
      <c r="H80" s="19">
        <f t="shared" ref="H80" si="35">SUM(H71:H79)</f>
        <v>255</v>
      </c>
      <c r="I80" s="19">
        <f t="shared" ref="I80" si="36">SUM(I71:I79)</f>
        <v>52</v>
      </c>
      <c r="J80" s="19">
        <f t="shared" ref="J80:L80" si="37">SUM(J71:J79)</f>
        <v>797</v>
      </c>
      <c r="K80" s="25"/>
      <c r="L80" s="19">
        <f t="shared" si="37"/>
        <v>89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860</v>
      </c>
      <c r="G81" s="32">
        <f t="shared" ref="G81" si="38">G70+G80</f>
        <v>23</v>
      </c>
      <c r="H81" s="32">
        <f t="shared" ref="H81" si="39">H70+H80</f>
        <v>255</v>
      </c>
      <c r="I81" s="32">
        <f t="shared" ref="I81" si="40">I70+I80</f>
        <v>52</v>
      </c>
      <c r="J81" s="32">
        <f t="shared" ref="J81:L81" si="41">J70+J80</f>
        <v>797</v>
      </c>
      <c r="K81" s="32"/>
      <c r="L81" s="32">
        <f t="shared" si="41"/>
        <v>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3</v>
      </c>
      <c r="H91" s="43">
        <v>25</v>
      </c>
      <c r="I91" s="43">
        <v>1</v>
      </c>
      <c r="J91" s="43">
        <v>150</v>
      </c>
      <c r="K91" s="44">
        <v>21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16</v>
      </c>
      <c r="H92" s="43">
        <v>0</v>
      </c>
      <c r="I92" s="43">
        <v>0</v>
      </c>
      <c r="J92" s="43">
        <v>156</v>
      </c>
      <c r="K92" s="44">
        <v>47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180</v>
      </c>
      <c r="G93" s="43">
        <v>4</v>
      </c>
      <c r="H93" s="43">
        <v>5</v>
      </c>
      <c r="I93" s="43">
        <v>21</v>
      </c>
      <c r="J93" s="43">
        <v>212</v>
      </c>
      <c r="K93" s="44">
        <v>73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</v>
      </c>
      <c r="H94" s="43">
        <v>0</v>
      </c>
      <c r="I94" s="43">
        <v>22</v>
      </c>
      <c r="J94" s="43">
        <v>130</v>
      </c>
      <c r="K94" s="44">
        <v>78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 t="s">
        <v>52</v>
      </c>
      <c r="E97" s="42" t="s">
        <v>63</v>
      </c>
      <c r="F97" s="43">
        <v>28</v>
      </c>
      <c r="G97" s="43">
        <v>1</v>
      </c>
      <c r="H97" s="43">
        <v>5</v>
      </c>
      <c r="I97" s="43">
        <v>19</v>
      </c>
      <c r="J97" s="43">
        <v>129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788</v>
      </c>
      <c r="G99" s="19">
        <f t="shared" ref="G99" si="46">SUM(G90:G98)</f>
        <v>26</v>
      </c>
      <c r="H99" s="19">
        <f t="shared" ref="H99" si="47">SUM(H90:H98)</f>
        <v>35</v>
      </c>
      <c r="I99" s="19">
        <f t="shared" ref="I99" si="48">SUM(I90:I98)</f>
        <v>73</v>
      </c>
      <c r="J99" s="19">
        <f t="shared" ref="J99:L99" si="49">SUM(J90:J98)</f>
        <v>829</v>
      </c>
      <c r="K99" s="25"/>
      <c r="L99" s="19">
        <f t="shared" si="49"/>
        <v>89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788</v>
      </c>
      <c r="G100" s="32">
        <f t="shared" ref="G100" si="50">G89+G99</f>
        <v>26</v>
      </c>
      <c r="H100" s="32">
        <f t="shared" ref="H100" si="51">H89+H99</f>
        <v>35</v>
      </c>
      <c r="I100" s="32">
        <f t="shared" ref="I100" si="52">I89+I99</f>
        <v>73</v>
      </c>
      <c r="J100" s="32">
        <f t="shared" ref="J100:L100" si="53">J89+J99</f>
        <v>829</v>
      </c>
      <c r="K100" s="32"/>
      <c r="L100" s="32">
        <f t="shared" si="53"/>
        <v>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2</v>
      </c>
      <c r="H110" s="43">
        <v>5</v>
      </c>
      <c r="I110" s="43">
        <v>6</v>
      </c>
      <c r="J110" s="43">
        <v>120</v>
      </c>
      <c r="K110" s="44">
        <v>15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14</v>
      </c>
      <c r="H111" s="43">
        <v>7</v>
      </c>
      <c r="I111" s="43">
        <v>40</v>
      </c>
      <c r="J111" s="43">
        <v>230</v>
      </c>
      <c r="K111" s="44">
        <v>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</v>
      </c>
      <c r="H112" s="43">
        <v>5</v>
      </c>
      <c r="I112" s="43">
        <v>26</v>
      </c>
      <c r="J112" s="43">
        <v>266</v>
      </c>
      <c r="K112" s="44">
        <v>72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</v>
      </c>
      <c r="I113" s="43">
        <v>10</v>
      </c>
      <c r="J113" s="43">
        <v>58</v>
      </c>
      <c r="K113" s="44">
        <v>81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 t="s">
        <v>52</v>
      </c>
      <c r="E116" s="42" t="s">
        <v>54</v>
      </c>
      <c r="F116" s="43">
        <v>200</v>
      </c>
      <c r="G116" s="43">
        <v>0</v>
      </c>
      <c r="H116" s="43">
        <v>0</v>
      </c>
      <c r="I116" s="43">
        <v>12</v>
      </c>
      <c r="J116" s="43">
        <v>45</v>
      </c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89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25</v>
      </c>
      <c r="H118" s="19">
        <f t="shared" si="56"/>
        <v>17</v>
      </c>
      <c r="I118" s="19">
        <f t="shared" si="56"/>
        <v>104</v>
      </c>
      <c r="J118" s="19">
        <f t="shared" si="56"/>
        <v>771</v>
      </c>
      <c r="K118" s="25"/>
      <c r="L118" s="19">
        <f t="shared" ref="L118" si="57">SUM(L109:L117)</f>
        <v>89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960</v>
      </c>
      <c r="G119" s="32">
        <f t="shared" ref="G119" si="58">G108+G118</f>
        <v>25</v>
      </c>
      <c r="H119" s="32">
        <f t="shared" ref="H119" si="59">H108+H118</f>
        <v>17</v>
      </c>
      <c r="I119" s="32">
        <f t="shared" ref="I119" si="60">I108+I118</f>
        <v>104</v>
      </c>
      <c r="J119" s="32">
        <f t="shared" ref="J119:L119" si="61">J108+J118</f>
        <v>771</v>
      </c>
      <c r="K119" s="32"/>
      <c r="L119" s="32">
        <f t="shared" si="61"/>
        <v>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150</v>
      </c>
      <c r="G128" s="43">
        <v>3</v>
      </c>
      <c r="H128" s="43">
        <v>20</v>
      </c>
      <c r="I128" s="43">
        <v>15</v>
      </c>
      <c r="J128" s="43">
        <v>250</v>
      </c>
      <c r="K128" s="44">
        <v>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12</v>
      </c>
      <c r="H129" s="43">
        <v>8</v>
      </c>
      <c r="I129" s="43">
        <v>17</v>
      </c>
      <c r="J129" s="43">
        <v>178</v>
      </c>
      <c r="K129" s="44">
        <v>21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70</v>
      </c>
      <c r="G130" s="43">
        <v>8</v>
      </c>
      <c r="H130" s="43">
        <v>16</v>
      </c>
      <c r="I130" s="43">
        <v>17</v>
      </c>
      <c r="J130" s="43">
        <v>179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</v>
      </c>
      <c r="I132" s="43">
        <v>19</v>
      </c>
      <c r="J132" s="43">
        <v>162</v>
      </c>
      <c r="K132" s="44">
        <v>79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</v>
      </c>
      <c r="I134" s="43">
        <v>10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6" t="s">
        <v>52</v>
      </c>
      <c r="E135" s="42" t="s">
        <v>54</v>
      </c>
      <c r="F135" s="43">
        <v>200</v>
      </c>
      <c r="G135" s="43">
        <v>0</v>
      </c>
      <c r="H135" s="43">
        <v>0</v>
      </c>
      <c r="I135" s="43">
        <v>12</v>
      </c>
      <c r="J135" s="43">
        <v>45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26</v>
      </c>
      <c r="H137" s="19">
        <f t="shared" si="64"/>
        <v>44</v>
      </c>
      <c r="I137" s="19">
        <f t="shared" si="64"/>
        <v>90</v>
      </c>
      <c r="J137" s="19">
        <f t="shared" si="64"/>
        <v>866</v>
      </c>
      <c r="K137" s="25"/>
      <c r="L137" s="19">
        <f t="shared" ref="L137" si="65">SUM(L128:L136)</f>
        <v>89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900</v>
      </c>
      <c r="G138" s="32">
        <f t="shared" ref="G138" si="66">G127+G137</f>
        <v>26</v>
      </c>
      <c r="H138" s="32">
        <f t="shared" ref="H138" si="67">H127+H137</f>
        <v>44</v>
      </c>
      <c r="I138" s="32">
        <f t="shared" ref="I138" si="68">I127+I137</f>
        <v>90</v>
      </c>
      <c r="J138" s="32">
        <f t="shared" ref="J138:L138" si="69">J127+J137</f>
        <v>866</v>
      </c>
      <c r="K138" s="32"/>
      <c r="L138" s="32">
        <f t="shared" si="69"/>
        <v>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50</v>
      </c>
      <c r="G147" s="43">
        <v>0</v>
      </c>
      <c r="H147" s="43">
        <v>0</v>
      </c>
      <c r="I147" s="43">
        <v>0</v>
      </c>
      <c r="J147" s="43">
        <v>46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9</v>
      </c>
      <c r="H148" s="43">
        <v>39</v>
      </c>
      <c r="I148" s="43">
        <v>27</v>
      </c>
      <c r="J148" s="43">
        <v>165</v>
      </c>
      <c r="K148" s="44">
        <v>20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250</v>
      </c>
      <c r="G149" s="43">
        <v>30</v>
      </c>
      <c r="H149" s="43">
        <v>29</v>
      </c>
      <c r="I149" s="43">
        <v>82</v>
      </c>
      <c r="J149" s="43">
        <v>404</v>
      </c>
      <c r="K149" s="44">
        <v>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3">
        <v>22</v>
      </c>
      <c r="J151" s="43">
        <v>130</v>
      </c>
      <c r="K151" s="44">
        <v>78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</v>
      </c>
      <c r="I153" s="43">
        <v>10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6" t="s">
        <v>52</v>
      </c>
      <c r="E154" s="42" t="s">
        <v>54</v>
      </c>
      <c r="F154" s="43">
        <v>200</v>
      </c>
      <c r="G154" s="43">
        <v>0</v>
      </c>
      <c r="H154" s="43">
        <v>0</v>
      </c>
      <c r="I154" s="43">
        <v>12</v>
      </c>
      <c r="J154" s="43">
        <v>45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41</v>
      </c>
      <c r="H156" s="19">
        <f t="shared" si="72"/>
        <v>68</v>
      </c>
      <c r="I156" s="19">
        <f t="shared" si="72"/>
        <v>153</v>
      </c>
      <c r="J156" s="19">
        <f t="shared" si="72"/>
        <v>842</v>
      </c>
      <c r="K156" s="25"/>
      <c r="L156" s="19">
        <f t="shared" ref="L156" si="73">SUM(L147:L155)</f>
        <v>89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980</v>
      </c>
      <c r="G157" s="32">
        <f t="shared" ref="G157" si="74">G146+G156</f>
        <v>41</v>
      </c>
      <c r="H157" s="32">
        <f t="shared" ref="H157" si="75">H146+H156</f>
        <v>68</v>
      </c>
      <c r="I157" s="32">
        <f t="shared" ref="I157" si="76">I146+I156</f>
        <v>153</v>
      </c>
      <c r="J157" s="32">
        <f t="shared" ref="J157:L157" si="77">J146+J156</f>
        <v>842</v>
      </c>
      <c r="K157" s="32"/>
      <c r="L157" s="32">
        <f t="shared" si="77"/>
        <v>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250</v>
      </c>
      <c r="G167" s="43">
        <v>1</v>
      </c>
      <c r="H167" s="43">
        <v>4</v>
      </c>
      <c r="I167" s="43">
        <v>100</v>
      </c>
      <c r="J167" s="43">
        <v>150</v>
      </c>
      <c r="K167" s="44">
        <v>14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150</v>
      </c>
      <c r="G168" s="43">
        <v>10</v>
      </c>
      <c r="H168" s="43">
        <v>10</v>
      </c>
      <c r="I168" s="43">
        <v>69</v>
      </c>
      <c r="J168" s="43">
        <v>414</v>
      </c>
      <c r="K168" s="44">
        <v>88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1</v>
      </c>
      <c r="H170" s="43">
        <v>0</v>
      </c>
      <c r="I170" s="43">
        <v>10</v>
      </c>
      <c r="J170" s="43">
        <v>58</v>
      </c>
      <c r="K170" s="44">
        <v>81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</v>
      </c>
      <c r="I172" s="43">
        <v>10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6" t="s">
        <v>52</v>
      </c>
      <c r="E173" s="42" t="s">
        <v>75</v>
      </c>
      <c r="F173" s="43">
        <v>50</v>
      </c>
      <c r="G173" s="43">
        <v>4</v>
      </c>
      <c r="H173" s="43">
        <v>13</v>
      </c>
      <c r="I173" s="43">
        <v>29</v>
      </c>
      <c r="J173" s="43">
        <v>250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89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18</v>
      </c>
      <c r="H175" s="19">
        <f t="shared" si="80"/>
        <v>27</v>
      </c>
      <c r="I175" s="19">
        <f t="shared" si="80"/>
        <v>218</v>
      </c>
      <c r="J175" s="19">
        <f t="shared" si="80"/>
        <v>924</v>
      </c>
      <c r="K175" s="25"/>
      <c r="L175" s="19">
        <f t="shared" ref="L175" si="81">SUM(L166:L174)</f>
        <v>89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680</v>
      </c>
      <c r="G176" s="32">
        <f t="shared" ref="G176" si="82">G165+G175</f>
        <v>18</v>
      </c>
      <c r="H176" s="32">
        <f t="shared" ref="H176" si="83">H165+H175</f>
        <v>27</v>
      </c>
      <c r="I176" s="32">
        <f t="shared" ref="I176" si="84">I165+I175</f>
        <v>218</v>
      </c>
      <c r="J176" s="32">
        <f t="shared" ref="J176:L176" si="85">J165+J175</f>
        <v>924</v>
      </c>
      <c r="K176" s="32"/>
      <c r="L176" s="32">
        <f t="shared" si="85"/>
        <v>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9</v>
      </c>
      <c r="H186" s="43">
        <v>8</v>
      </c>
      <c r="I186" s="43">
        <v>14</v>
      </c>
      <c r="J186" s="43">
        <v>167</v>
      </c>
      <c r="K186" s="44">
        <v>16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7</v>
      </c>
      <c r="H187" s="43">
        <v>2</v>
      </c>
      <c r="I187" s="43">
        <v>6</v>
      </c>
      <c r="J187" s="43">
        <v>119</v>
      </c>
      <c r="K187" s="44">
        <v>109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180</v>
      </c>
      <c r="G188" s="43">
        <v>5</v>
      </c>
      <c r="H188" s="43">
        <v>4</v>
      </c>
      <c r="I188" s="43">
        <v>72</v>
      </c>
      <c r="J188" s="43">
        <v>244</v>
      </c>
      <c r="K188" s="44">
        <v>69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4</v>
      </c>
      <c r="H189" s="43">
        <v>3</v>
      </c>
      <c r="I189" s="43">
        <v>29</v>
      </c>
      <c r="J189" s="43">
        <v>155</v>
      </c>
      <c r="K189" s="44">
        <v>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</v>
      </c>
      <c r="I191" s="43">
        <v>10</v>
      </c>
      <c r="J191" s="43">
        <v>52</v>
      </c>
      <c r="K191" s="44"/>
      <c r="L191" s="43"/>
    </row>
    <row r="192" spans="1:12" ht="15" x14ac:dyDescent="0.25">
      <c r="A192" s="23"/>
      <c r="B192" s="15"/>
      <c r="C192" s="11"/>
      <c r="D192" s="6" t="s">
        <v>52</v>
      </c>
      <c r="E192" s="42" t="s">
        <v>54</v>
      </c>
      <c r="F192" s="43">
        <v>200</v>
      </c>
      <c r="G192" s="43">
        <v>0</v>
      </c>
      <c r="H192" s="43">
        <v>0</v>
      </c>
      <c r="I192" s="43">
        <v>12</v>
      </c>
      <c r="J192" s="43">
        <v>45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8">SUM(G185:G193)</f>
        <v>27</v>
      </c>
      <c r="H194" s="19">
        <f t="shared" si="88"/>
        <v>17</v>
      </c>
      <c r="I194" s="19">
        <f t="shared" si="88"/>
        <v>143</v>
      </c>
      <c r="J194" s="19">
        <f t="shared" si="88"/>
        <v>782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960</v>
      </c>
      <c r="G195" s="32">
        <f t="shared" ref="G195" si="90">G184+G194</f>
        <v>27</v>
      </c>
      <c r="H195" s="32">
        <f t="shared" ref="H195" si="91">H184+H194</f>
        <v>17</v>
      </c>
      <c r="I195" s="32">
        <f t="shared" ref="I195" si="92">I184+I194</f>
        <v>143</v>
      </c>
      <c r="J195" s="32">
        <f t="shared" ref="J195:L195" si="93">J184+J194</f>
        <v>782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863.8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35.799999999999997</v>
      </c>
      <c r="H196" s="34">
        <f t="shared" si="94"/>
        <v>57.5</v>
      </c>
      <c r="I196" s="34">
        <f t="shared" si="94"/>
        <v>112.3</v>
      </c>
      <c r="J196" s="34">
        <f t="shared" si="94"/>
        <v>830.8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9370078740157483" right="0.39370078740157483" top="0.39370078740157483" bottom="0.39370078740157483" header="0" footer="0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2023-10-18T12:15:24Z</cp:lastPrinted>
  <dcterms:created xsi:type="dcterms:W3CDTF">2022-05-16T14:23:56Z</dcterms:created>
  <dcterms:modified xsi:type="dcterms:W3CDTF">2023-10-18T12:19:15Z</dcterms:modified>
</cp:coreProperties>
</file>